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8025" tabRatio="759"/>
  </bookViews>
  <sheets>
    <sheet name="みまもり量調査集計表" sheetId="1" r:id="rId1"/>
  </sheets>
  <calcPr calcId="145621"/>
</workbook>
</file>

<file path=xl/calcChain.xml><?xml version="1.0" encoding="utf-8"?>
<calcChain xmlns="http://schemas.openxmlformats.org/spreadsheetml/2006/main">
  <c r="I3" i="1" l="1"/>
  <c r="I8" i="1" s="1"/>
  <c r="J3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H8" i="1"/>
  <c r="J8" i="1"/>
  <c r="G8" i="1"/>
  <c r="K15" i="1" l="1"/>
  <c r="K17" i="1"/>
  <c r="K16" i="1"/>
  <c r="K13" i="1"/>
  <c r="K12" i="1"/>
  <c r="K10" i="1"/>
  <c r="K9" i="1"/>
  <c r="K14" i="1"/>
  <c r="K11" i="1"/>
  <c r="K8" i="1" l="1"/>
  <c r="L8" i="1" l="1"/>
  <c r="L16" i="1"/>
  <c r="L9" i="1"/>
  <c r="L10" i="1"/>
  <c r="L11" i="1"/>
  <c r="L17" i="1"/>
  <c r="L12" i="1"/>
  <c r="L13" i="1"/>
  <c r="L14" i="1"/>
  <c r="L15" i="1"/>
</calcChain>
</file>

<file path=xl/sharedStrings.xml><?xml version="1.0" encoding="utf-8"?>
<sst xmlns="http://schemas.openxmlformats.org/spreadsheetml/2006/main" count="33" uniqueCount="25">
  <si>
    <t>b</t>
  </si>
  <si>
    <t>順位</t>
    <rPh sb="0" eb="2">
      <t>ジュンイ</t>
    </rPh>
    <phoneticPr fontId="1"/>
  </si>
  <si>
    <t>評点</t>
    <rPh sb="0" eb="2">
      <t>ヒョウテン</t>
    </rPh>
    <phoneticPr fontId="1"/>
  </si>
  <si>
    <t>●みまもり量調査　集計表</t>
    <rPh sb="5" eb="6">
      <t>リョウ</t>
    </rPh>
    <rPh sb="6" eb="8">
      <t>チョウサ</t>
    </rPh>
    <rPh sb="9" eb="11">
      <t>シュウケイ</t>
    </rPh>
    <rPh sb="11" eb="12">
      <t>ヒョウ</t>
    </rPh>
    <phoneticPr fontId="1"/>
  </si>
  <si>
    <t>合計点</t>
    <rPh sb="0" eb="2">
      <t>ゴウケイ</t>
    </rPh>
    <rPh sb="2" eb="3">
      <t>テン</t>
    </rPh>
    <phoneticPr fontId="1"/>
  </si>
  <si>
    <t>歩行者</t>
    <rPh sb="0" eb="3">
      <t>ホコウシャ</t>
    </rPh>
    <phoneticPr fontId="1"/>
  </si>
  <si>
    <t>沿道活動者</t>
    <rPh sb="0" eb="2">
      <t>エンドウ</t>
    </rPh>
    <rPh sb="2" eb="4">
      <t>カツドウ</t>
    </rPh>
    <rPh sb="4" eb="5">
      <t>シャ</t>
    </rPh>
    <phoneticPr fontId="1"/>
  </si>
  <si>
    <t>自転車</t>
    <rPh sb="0" eb="3">
      <t>ジテンシャ</t>
    </rPh>
    <phoneticPr fontId="1"/>
  </si>
  <si>
    <t>自動車</t>
    <rPh sb="0" eb="3">
      <t>ジドウシャ</t>
    </rPh>
    <phoneticPr fontId="1"/>
  </si>
  <si>
    <t>みまもり量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</si>
  <si>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</si>
  <si>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</si>
  <si>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</si>
  <si>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</si>
  <si>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</si>
  <si>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</si>
  <si>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</si>
  <si>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</si>
  <si>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実数</t>
    <phoneticPr fontId="1"/>
  </si>
  <si>
    <t>a</t>
    <phoneticPr fontId="1"/>
  </si>
  <si>
    <t>※オートバイと原動機付自転車は自動車に含みます。</t>
    <rPh sb="7" eb="10">
      <t>ゲンドウキ</t>
    </rPh>
    <rPh sb="10" eb="11">
      <t>ツキ</t>
    </rPh>
    <rPh sb="11" eb="14">
      <t>ジテンシャ</t>
    </rPh>
    <rPh sb="15" eb="18">
      <t>ジドウシャ</t>
    </rPh>
    <rPh sb="19" eb="20">
      <t>フク</t>
    </rPh>
    <phoneticPr fontId="1"/>
  </si>
  <si>
    <t>長さ</t>
    <rPh sb="0" eb="1">
      <t>ナガ</t>
    </rPh>
    <phoneticPr fontId="1"/>
  </si>
  <si>
    <t>区間</t>
    <phoneticPr fontId="1"/>
  </si>
  <si>
    <t>換算率</t>
    <rPh sb="0" eb="3">
      <t>カンサンリツ</t>
    </rPh>
    <phoneticPr fontId="1"/>
  </si>
  <si>
    <t>※自転車、自動車の換算率は地域の実情に応じて柔軟に変更してください。</t>
    <rPh sb="1" eb="4">
      <t>ジテンシャ</t>
    </rPh>
    <rPh sb="5" eb="8">
      <t>ジドウシャ</t>
    </rPh>
    <rPh sb="9" eb="12">
      <t>カンサンリツ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</si>
</sst>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####&quot;m&quot;"/>
    <numFmt numFmtId="177" formatCode="0.0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7" fontId="2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257735</xdr:colOff>
      <xdr:row>18</xdr:row>
      <xdr:rowOff>89649</xdr:rowOff>
    </xdr:from>
    <xdr:to>
      <xdr:col>14</xdr:col>
      <xdr:colOff>549087</xdr:colOff>
      <xdr:row>23</xdr:row>
      <xdr:rowOff>224119</xdr:rowOff>
    </xdr:to>
    <xdr:sp macro="" textlink="">
      <xdr:nvSpPr>
        <xdr:cNvPr id="2" name="角丸四角形吹き出し 1"/>
        <xdr:cNvSpPr/>
      </xdr:nvSpPr>
      <xdr:spPr>
        <a:xfrm>
          <a:off x="8023411" y="5569325"/>
          <a:ext cx="2342029" cy="1143000"/>
        </a:xfrm>
        <a:prstGeom prst="wedgeRoundRectCallout">
          <a:avLst>
            <a:gd name="adj1" fmla="val -13824"/>
            <a:gd name="adj2" fmla="val -8192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１位と２位の区間は評点５</a:t>
          </a:r>
        </a:p>
        <a:p>
          <a:pPr algn="l"/>
          <a:r>
            <a:rPr kumimoji="1" lang="ja-JP" altLang="en-US" sz="1100">
              <a:latin typeface="+mn-ea"/>
              <a:ea typeface="+mn-ea"/>
            </a:rPr>
            <a:t>３位と４位の区間は評点４</a:t>
          </a:r>
        </a:p>
        <a:p>
          <a:pPr algn="l"/>
          <a:r>
            <a:rPr kumimoji="1" lang="ja-JP" altLang="en-US" sz="1100">
              <a:latin typeface="+mn-ea"/>
              <a:ea typeface="+mn-ea"/>
            </a:rPr>
            <a:t>５位と６位の区間は評点３</a:t>
          </a:r>
        </a:p>
        <a:p>
          <a:pPr algn="l"/>
          <a:r>
            <a:rPr kumimoji="1" lang="ja-JP" altLang="en-US" sz="1100">
              <a:latin typeface="+mn-ea"/>
              <a:ea typeface="+mn-ea"/>
            </a:rPr>
            <a:t>７位と８位の区間は評点２</a:t>
          </a:r>
        </a:p>
        <a:p>
          <a:pPr algn="l"/>
          <a:r>
            <a:rPr kumimoji="1" lang="ja-JP" altLang="en-US" sz="1100">
              <a:latin typeface="+mn-ea"/>
              <a:ea typeface="+mn-ea"/>
            </a:rPr>
            <a:t>９位と</a:t>
          </a:r>
          <a:r>
            <a:rPr kumimoji="1" lang="en-US" altLang="ja-JP" sz="1100">
              <a:latin typeface="+mn-ea"/>
              <a:ea typeface="+mn-ea"/>
            </a:rPr>
            <a:t>10</a:t>
          </a:r>
          <a:r>
            <a:rPr kumimoji="1" lang="ja-JP" altLang="en-US" sz="1100">
              <a:latin typeface="+mn-ea"/>
              <a:ea typeface="+mn-ea"/>
            </a:rPr>
            <a:t>位の区間は評点１</a:t>
          </a:r>
        </a:p>
      </xdr:txBody>
    </xdr:sp>
    <xdr:clientData/>
  </xdr:twoCellAnchor>
  <xdr:twoCellAnchor>
    <xdr:from>
      <xdr:col>1</xdr:col>
      <xdr:colOff>44823</xdr:colOff>
      <xdr:row>19</xdr:row>
      <xdr:rowOff>11207</xdr:rowOff>
    </xdr:from>
    <xdr:to>
      <xdr:col>6</xdr:col>
      <xdr:colOff>145677</xdr:colOff>
      <xdr:row>23</xdr:row>
      <xdr:rowOff>0</xdr:rowOff>
    </xdr:to>
    <xdr:sp macro="" textlink="">
      <xdr:nvSpPr>
        <xdr:cNvPr id="3" name="角丸四角形吹き出し 2"/>
        <xdr:cNvSpPr/>
      </xdr:nvSpPr>
      <xdr:spPr>
        <a:xfrm>
          <a:off x="728382" y="5692589"/>
          <a:ext cx="3585883" cy="795617"/>
        </a:xfrm>
        <a:prstGeom prst="wedgeRoundRectCallout">
          <a:avLst>
            <a:gd name="adj1" fmla="val -6012"/>
            <a:gd name="adj2" fmla="val -8192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+mn-ea"/>
              <a:ea typeface="+mn-ea"/>
            </a:rPr>
            <a:t>色付の箇所を入力ください。</a:t>
          </a:r>
          <a:endParaRPr kumimoji="1" lang="en-US" altLang="ja-JP" sz="1100">
            <a:latin typeface="+mn-ea"/>
            <a:ea typeface="+mn-ea"/>
          </a:endParaRPr>
        </a:p>
        <a:p>
          <a:pPr algn="l"/>
          <a:r>
            <a:rPr kumimoji="1" lang="ja-JP" altLang="en-US" sz="1100">
              <a:latin typeface="+mn-ea"/>
              <a:ea typeface="+mn-ea"/>
            </a:rPr>
            <a:t>（</a:t>
          </a:r>
          <a:r>
            <a:rPr kumimoji="1" lang="en-US" altLang="ja-JP" sz="1100">
              <a:latin typeface="+mn-ea"/>
              <a:ea typeface="+mn-ea"/>
            </a:rPr>
            <a:t>m</a:t>
          </a:r>
          <a:r>
            <a:rPr kumimoji="1" lang="ja-JP" altLang="en-US" sz="1100">
              <a:latin typeface="+mn-ea"/>
              <a:ea typeface="+mn-ea"/>
            </a:rPr>
            <a:t>は自動で表示されます）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5" zoomScaleNormal="85" workbookViewId="0">
      <selection activeCell="T12" sqref="T12"/>
    </sheetView>
  </sheetViews>
  <sheetFormatPr defaultRowHeight="15.75" x14ac:dyDescent="0.15"/>
  <cols>
    <col min="1" max="1" width="9" style="1"/>
    <col min="2" max="2" width="9.875" style="1" customWidth="1"/>
    <col min="3" max="6" width="9" style="1"/>
    <col min="7" max="10" width="9.5" style="1" customWidth="1"/>
    <col min="11" max="14" width="9" style="1"/>
    <col min="15" max="15" width="10" style="1" bestFit="1" customWidth="1"/>
    <col min="16" max="16384" width="9" style="1"/>
  </cols>
  <sheetData>
    <row r="1" spans="1:13" ht="19.5" x14ac:dyDescent="0.15">
      <c r="A1" s="14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s="10" customFormat="1" ht="19.5" x14ac:dyDescent="0.15">
      <c r="A2" s="11"/>
      <c r="B2" s="11"/>
      <c r="C2" s="11"/>
      <c r="D2" s="11"/>
      <c r="E2" s="11"/>
      <c r="F2" s="11" t="s">
        <v>23</v>
      </c>
      <c r="G2" s="9" t="s">
        <v>5</v>
      </c>
      <c r="H2" s="3" t="s">
        <v>6</v>
      </c>
      <c r="I2" s="9" t="s">
        <v>7</v>
      </c>
      <c r="J2" s="9" t="s">
        <v>8</v>
      </c>
      <c r="K2" s="11"/>
      <c r="L2" s="11"/>
      <c r="M2" s="11"/>
    </row>
    <row r="3" spans="1:13" s="10" customFormat="1" ht="19.5" x14ac:dyDescent="0.15">
      <c r="A3" s="11"/>
      <c r="B3" s="11"/>
      <c r="C3" s="11"/>
      <c r="D3" s="11"/>
      <c r="E3" s="11"/>
      <c r="F3" s="11"/>
      <c r="G3" s="4">
        <v>1</v>
      </c>
      <c r="H3" s="4">
        <v>1</v>
      </c>
      <c r="I3" s="13">
        <f>2/3</f>
        <v>0.66666666666666663</v>
      </c>
      <c r="J3" s="13">
        <f>1/6</f>
        <v>0.16666666666666666</v>
      </c>
      <c r="K3" s="11"/>
      <c r="L3" s="11"/>
      <c r="M3" s="11"/>
    </row>
    <row r="4" spans="1:13" s="10" customFormat="1" ht="19.5" x14ac:dyDescent="0.15">
      <c r="A4" s="11"/>
      <c r="B4" s="11"/>
      <c r="C4" s="11"/>
      <c r="D4" s="11"/>
      <c r="E4" s="11"/>
      <c r="F4" s="11"/>
      <c r="G4" s="12" t="s">
        <v>24</v>
      </c>
      <c r="H4" s="11"/>
      <c r="I4" s="11"/>
      <c r="J4" s="11"/>
      <c r="K4" s="11"/>
      <c r="L4" s="11"/>
      <c r="M4" s="11"/>
    </row>
    <row r="5" spans="1:13" s="10" customFormat="1" ht="19.5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4.75" customHeight="1" x14ac:dyDescent="0.15">
      <c r="A6" s="17" t="s">
        <v>22</v>
      </c>
      <c r="B6" s="19" t="s">
        <v>21</v>
      </c>
      <c r="C6" s="19" t="s">
        <v>18</v>
      </c>
      <c r="D6" s="19"/>
      <c r="E6" s="19"/>
      <c r="F6" s="19"/>
      <c r="G6" s="19" t="s">
        <v>9</v>
      </c>
      <c r="H6" s="19"/>
      <c r="I6" s="19"/>
      <c r="J6" s="19"/>
      <c r="K6" s="19" t="s">
        <v>4</v>
      </c>
      <c r="L6" s="19" t="s">
        <v>1</v>
      </c>
      <c r="M6" s="20" t="s">
        <v>2</v>
      </c>
    </row>
    <row r="7" spans="1:13" ht="24.75" customHeight="1" x14ac:dyDescent="0.15">
      <c r="A7" s="18"/>
      <c r="B7" s="19"/>
      <c r="C7" s="9" t="s">
        <v>5</v>
      </c>
      <c r="D7" s="3" t="s">
        <v>6</v>
      </c>
      <c r="E7" s="9" t="s">
        <v>7</v>
      </c>
      <c r="F7" s="9" t="s">
        <v>8</v>
      </c>
      <c r="G7" s="9" t="s">
        <v>5</v>
      </c>
      <c r="H7" s="3" t="s">
        <v>6</v>
      </c>
      <c r="I7" s="9" t="s">
        <v>7</v>
      </c>
      <c r="J7" s="9" t="s">
        <v>8</v>
      </c>
      <c r="K7" s="19"/>
      <c r="L7" s="19"/>
      <c r="M7" s="20"/>
    </row>
    <row r="8" spans="1:13" ht="33.75" customHeight="1" x14ac:dyDescent="0.15">
      <c r="A8" s="2" t="s">
        <v>19</v>
      </c>
      <c r="B8" s="6">
        <v>100</v>
      </c>
      <c r="C8" s="7">
        <v>0</v>
      </c>
      <c r="D8" s="7">
        <v>0</v>
      </c>
      <c r="E8" s="7">
        <v>0</v>
      </c>
      <c r="F8" s="7">
        <v>0</v>
      </c>
      <c r="G8" s="4">
        <f>(100/$B8)*C8*G$3</f>
        <v>0</v>
      </c>
      <c r="H8" s="4">
        <f t="shared" ref="H8:J8" si="0">(100/$B8)*D8*H$3</f>
        <v>0</v>
      </c>
      <c r="I8" s="4">
        <f t="shared" si="0"/>
        <v>0</v>
      </c>
      <c r="J8" s="4">
        <f t="shared" si="0"/>
        <v>0</v>
      </c>
      <c r="K8" s="4">
        <f>SUM(G8:J8)</f>
        <v>0</v>
      </c>
      <c r="L8" s="2">
        <f>_xlfn.RANK.EQ(K8,K8:K17,0)</f>
        <v>1</v>
      </c>
      <c r="M8" s="8">
        <v>1</v>
      </c>
    </row>
    <row r="9" spans="1:13" ht="33.75" customHeight="1" x14ac:dyDescent="0.15">
      <c r="A9" s="2" t="s">
        <v>0</v>
      </c>
      <c r="B9" s="6">
        <v>100</v>
      </c>
      <c r="C9" s="7">
        <v>0</v>
      </c>
      <c r="D9" s="7">
        <v>0</v>
      </c>
      <c r="E9" s="7">
        <v>0</v>
      </c>
      <c r="F9" s="7">
        <v>0</v>
      </c>
      <c r="G9" s="4">
        <f t="shared" ref="G9:G17" si="1">(100/$B9)*C9*G$3</f>
        <v>0</v>
      </c>
      <c r="H9" s="4">
        <f t="shared" ref="H9:H17" si="2">(100/$B9)*D9*H$3</f>
        <v>0</v>
      </c>
      <c r="I9" s="4">
        <f t="shared" ref="I9:I17" si="3">(100/$B9)*E9*I$3</f>
        <v>0</v>
      </c>
      <c r="J9" s="4">
        <f t="shared" ref="J9:J17" si="4">(100/$B9)*F9*J$3</f>
        <v>0</v>
      </c>
      <c r="K9" s="4">
        <f t="shared" ref="K9:K17" si="5">SUM(G9:J9)</f>
        <v>0</v>
      </c>
      <c r="L9" s="5">
        <f>_xlfn.RANK.EQ(K9,K8:K17,0)</f>
        <v>1</v>
      </c>
      <c r="M9" s="8">
        <v>1</v>
      </c>
    </row>
    <row r="10" spans="1:13" ht="33.75" customHeight="1" x14ac:dyDescent="0.15">
      <c r="A10" s="2" t="s">
        <v>10</v>
      </c>
      <c r="B10" s="6">
        <v>100</v>
      </c>
      <c r="C10" s="7">
        <v>0</v>
      </c>
      <c r="D10" s="7">
        <v>0</v>
      </c>
      <c r="E10" s="7">
        <v>0</v>
      </c>
      <c r="F10" s="7">
        <v>0</v>
      </c>
      <c r="G10" s="4">
        <f t="shared" si="1"/>
        <v>0</v>
      </c>
      <c r="H10" s="4">
        <f t="shared" si="2"/>
        <v>0</v>
      </c>
      <c r="I10" s="4">
        <f t="shared" si="3"/>
        <v>0</v>
      </c>
      <c r="J10" s="4">
        <f t="shared" si="4"/>
        <v>0</v>
      </c>
      <c r="K10" s="4">
        <f t="shared" si="5"/>
        <v>0</v>
      </c>
      <c r="L10" s="5">
        <f>_xlfn.RANK.EQ(K10,K8:K17,0)</f>
        <v>1</v>
      </c>
      <c r="M10" s="8">
        <v>1</v>
      </c>
    </row>
    <row r="11" spans="1:13" ht="33.75" customHeight="1" x14ac:dyDescent="0.15">
      <c r="A11" s="2" t="s">
        <v>11</v>
      </c>
      <c r="B11" s="6">
        <v>100</v>
      </c>
      <c r="C11" s="7">
        <v>0</v>
      </c>
      <c r="D11" s="7">
        <v>0</v>
      </c>
      <c r="E11" s="7">
        <v>0</v>
      </c>
      <c r="F11" s="7">
        <v>0</v>
      </c>
      <c r="G11" s="4">
        <f t="shared" si="1"/>
        <v>0</v>
      </c>
      <c r="H11" s="4">
        <f t="shared" si="2"/>
        <v>0</v>
      </c>
      <c r="I11" s="4">
        <f t="shared" si="3"/>
        <v>0</v>
      </c>
      <c r="J11" s="4">
        <f t="shared" si="4"/>
        <v>0</v>
      </c>
      <c r="K11" s="4">
        <f t="shared" si="5"/>
        <v>0</v>
      </c>
      <c r="L11" s="5">
        <f>_xlfn.RANK.EQ(K11,K8:K17,0)</f>
        <v>1</v>
      </c>
      <c r="M11" s="8">
        <v>1</v>
      </c>
    </row>
    <row r="12" spans="1:13" ht="33.75" customHeight="1" x14ac:dyDescent="0.15">
      <c r="A12" s="2" t="s">
        <v>12</v>
      </c>
      <c r="B12" s="6">
        <v>100</v>
      </c>
      <c r="C12" s="7">
        <v>0</v>
      </c>
      <c r="D12" s="7">
        <v>0</v>
      </c>
      <c r="E12" s="7">
        <v>0</v>
      </c>
      <c r="F12" s="7">
        <v>0</v>
      </c>
      <c r="G12" s="4">
        <f t="shared" si="1"/>
        <v>0</v>
      </c>
      <c r="H12" s="4">
        <f t="shared" si="2"/>
        <v>0</v>
      </c>
      <c r="I12" s="4">
        <f t="shared" si="3"/>
        <v>0</v>
      </c>
      <c r="J12" s="4">
        <f t="shared" si="4"/>
        <v>0</v>
      </c>
      <c r="K12" s="4">
        <f t="shared" si="5"/>
        <v>0</v>
      </c>
      <c r="L12" s="5">
        <f>_xlfn.RANK.EQ(K12,K8:K17,0)</f>
        <v>1</v>
      </c>
      <c r="M12" s="8">
        <v>1</v>
      </c>
    </row>
    <row r="13" spans="1:13" ht="33.75" customHeight="1" x14ac:dyDescent="0.15">
      <c r="A13" s="2" t="s">
        <v>13</v>
      </c>
      <c r="B13" s="6">
        <v>100</v>
      </c>
      <c r="C13" s="7">
        <v>0</v>
      </c>
      <c r="D13" s="7">
        <v>0</v>
      </c>
      <c r="E13" s="7">
        <v>0</v>
      </c>
      <c r="F13" s="7">
        <v>0</v>
      </c>
      <c r="G13" s="4">
        <f t="shared" si="1"/>
        <v>0</v>
      </c>
      <c r="H13" s="4">
        <f t="shared" si="2"/>
        <v>0</v>
      </c>
      <c r="I13" s="4">
        <f t="shared" si="3"/>
        <v>0</v>
      </c>
      <c r="J13" s="4">
        <f t="shared" si="4"/>
        <v>0</v>
      </c>
      <c r="K13" s="4">
        <f t="shared" si="5"/>
        <v>0</v>
      </c>
      <c r="L13" s="5">
        <f>_xlfn.RANK.EQ(K13,K8:K17,0)</f>
        <v>1</v>
      </c>
      <c r="M13" s="8">
        <v>1</v>
      </c>
    </row>
    <row r="14" spans="1:13" ht="33.75" customHeight="1" x14ac:dyDescent="0.15">
      <c r="A14" s="2" t="s">
        <v>14</v>
      </c>
      <c r="B14" s="6">
        <v>100</v>
      </c>
      <c r="C14" s="7">
        <v>0</v>
      </c>
      <c r="D14" s="7">
        <v>0</v>
      </c>
      <c r="E14" s="7">
        <v>0</v>
      </c>
      <c r="F14" s="7">
        <v>0</v>
      </c>
      <c r="G14" s="4">
        <f t="shared" si="1"/>
        <v>0</v>
      </c>
      <c r="H14" s="4">
        <f t="shared" si="2"/>
        <v>0</v>
      </c>
      <c r="I14" s="4">
        <f t="shared" si="3"/>
        <v>0</v>
      </c>
      <c r="J14" s="4">
        <f t="shared" si="4"/>
        <v>0</v>
      </c>
      <c r="K14" s="4">
        <f t="shared" si="5"/>
        <v>0</v>
      </c>
      <c r="L14" s="5">
        <f>_xlfn.RANK.EQ(K14,K8:K17,0)</f>
        <v>1</v>
      </c>
      <c r="M14" s="8">
        <v>1</v>
      </c>
    </row>
    <row r="15" spans="1:13" ht="33.75" customHeight="1" x14ac:dyDescent="0.15">
      <c r="A15" s="2" t="s">
        <v>15</v>
      </c>
      <c r="B15" s="6">
        <v>100</v>
      </c>
      <c r="C15" s="7">
        <v>0</v>
      </c>
      <c r="D15" s="7">
        <v>0</v>
      </c>
      <c r="E15" s="7">
        <v>0</v>
      </c>
      <c r="F15" s="7">
        <v>0</v>
      </c>
      <c r="G15" s="4">
        <f t="shared" si="1"/>
        <v>0</v>
      </c>
      <c r="H15" s="4">
        <f t="shared" si="2"/>
        <v>0</v>
      </c>
      <c r="I15" s="4">
        <f t="shared" si="3"/>
        <v>0</v>
      </c>
      <c r="J15" s="4">
        <f t="shared" si="4"/>
        <v>0</v>
      </c>
      <c r="K15" s="4">
        <f t="shared" si="5"/>
        <v>0</v>
      </c>
      <c r="L15" s="5">
        <f>_xlfn.RANK.EQ(K15,K8:K17,0)</f>
        <v>1</v>
      </c>
      <c r="M15" s="8">
        <v>1</v>
      </c>
    </row>
    <row r="16" spans="1:13" ht="33.75" customHeight="1" x14ac:dyDescent="0.15">
      <c r="A16" s="2" t="s">
        <v>16</v>
      </c>
      <c r="B16" s="6">
        <v>100</v>
      </c>
      <c r="C16" s="7">
        <v>0</v>
      </c>
      <c r="D16" s="7">
        <v>0</v>
      </c>
      <c r="E16" s="7">
        <v>0</v>
      </c>
      <c r="F16" s="7">
        <v>0</v>
      </c>
      <c r="G16" s="4">
        <f t="shared" si="1"/>
        <v>0</v>
      </c>
      <c r="H16" s="4">
        <f t="shared" si="2"/>
        <v>0</v>
      </c>
      <c r="I16" s="4">
        <f t="shared" si="3"/>
        <v>0</v>
      </c>
      <c r="J16" s="4">
        <f t="shared" si="4"/>
        <v>0</v>
      </c>
      <c r="K16" s="4">
        <f t="shared" si="5"/>
        <v>0</v>
      </c>
      <c r="L16" s="5">
        <f>_xlfn.RANK.EQ(K16,K8:K17,0)</f>
        <v>1</v>
      </c>
      <c r="M16" s="8">
        <v>1</v>
      </c>
    </row>
    <row r="17" spans="1:13" ht="33.75" customHeight="1" x14ac:dyDescent="0.15">
      <c r="A17" s="2" t="s">
        <v>17</v>
      </c>
      <c r="B17" s="6">
        <v>100</v>
      </c>
      <c r="C17" s="7">
        <v>0</v>
      </c>
      <c r="D17" s="7">
        <v>0</v>
      </c>
      <c r="E17" s="7">
        <v>0</v>
      </c>
      <c r="F17" s="7">
        <v>0</v>
      </c>
      <c r="G17" s="4">
        <f t="shared" si="1"/>
        <v>0</v>
      </c>
      <c r="H17" s="4">
        <f t="shared" si="2"/>
        <v>0</v>
      </c>
      <c r="I17" s="4">
        <f t="shared" si="3"/>
        <v>0</v>
      </c>
      <c r="J17" s="4">
        <f t="shared" si="4"/>
        <v>0</v>
      </c>
      <c r="K17" s="4">
        <f t="shared" si="5"/>
        <v>0</v>
      </c>
      <c r="L17" s="5">
        <f>_xlfn.RANK.EQ(K17,K8:K17,0)</f>
        <v>1</v>
      </c>
      <c r="M17" s="8">
        <v>1</v>
      </c>
    </row>
    <row r="18" spans="1:13" ht="27.75" customHeight="1" x14ac:dyDescent="0.15">
      <c r="A18" s="1" t="s">
        <v>20</v>
      </c>
    </row>
    <row r="24" spans="1:13" ht="29.25" customHeight="1" x14ac:dyDescent="0.15"/>
    <row r="26" spans="1:13" ht="16.5" customHeight="1" x14ac:dyDescent="0.15"/>
  </sheetData>
  <mergeCells count="8">
    <mergeCell ref="A1:M1"/>
    <mergeCell ref="A6:A7"/>
    <mergeCell ref="C6:F6"/>
    <mergeCell ref="G6:J6"/>
    <mergeCell ref="L6:L7"/>
    <mergeCell ref="M6:M7"/>
    <mergeCell ref="K6:K7"/>
    <mergeCell ref="B6:B7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みまもり量調査集計表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2014-09-26T11:24:15Z</cp:lastPrinted>
  <dcterms:created xsi:type="dcterms:W3CDTF">2014-09-01T02:39:02Z</dcterms:created>
  <dcterms:modified xsi:type="dcterms:W3CDTF">2015-03-06T01:58:35Z</dcterms:modified>
</cp:coreProperties>
</file>